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aperalta\Documentos\Personales\"/>
    </mc:Choice>
  </mc:AlternateContent>
  <bookViews>
    <workbookView xWindow="0" yWindow="0" windowWidth="24000" windowHeight="9135"/>
  </bookViews>
  <sheets>
    <sheet name="Taller 4 personas" sheetId="1" r:id="rId1"/>
    <sheet name="Taller 8 personas" sheetId="2" r:id="rId2"/>
    <sheet name="Taller 12 personas" sheetId="3" r:id="rId3"/>
    <sheet name="Estaciones" sheetId="4" r:id="rId4"/>
    <sheet name="Comunicado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3" l="1"/>
  <c r="G8" i="2"/>
  <c r="F8" i="1"/>
  <c r="F29" i="1" s="1"/>
  <c r="D36" i="1" s="1"/>
  <c r="G27" i="3"/>
  <c r="G26" i="3"/>
  <c r="G25" i="3"/>
  <c r="G24" i="3"/>
  <c r="G23" i="3"/>
  <c r="G22" i="3"/>
  <c r="G21" i="3"/>
  <c r="G20" i="3"/>
  <c r="G19" i="3"/>
  <c r="G16" i="3"/>
  <c r="G15" i="3"/>
  <c r="G14" i="3"/>
  <c r="G13" i="3"/>
  <c r="G12" i="3"/>
  <c r="G11" i="3"/>
  <c r="G10" i="3"/>
  <c r="G9" i="3"/>
  <c r="G7" i="3"/>
  <c r="G27" i="2"/>
  <c r="G26" i="2"/>
  <c r="G25" i="2"/>
  <c r="G24" i="2"/>
  <c r="G23" i="2"/>
  <c r="G22" i="2"/>
  <c r="G21" i="2"/>
  <c r="G20" i="2"/>
  <c r="G19" i="2"/>
  <c r="G16" i="2"/>
  <c r="G15" i="2"/>
  <c r="G14" i="2"/>
  <c r="G13" i="2"/>
  <c r="G12" i="2"/>
  <c r="G11" i="2"/>
  <c r="G10" i="2"/>
  <c r="G9" i="2"/>
  <c r="G7" i="2"/>
  <c r="F27" i="1"/>
  <c r="F26" i="1"/>
  <c r="F25" i="1"/>
  <c r="F24" i="1"/>
  <c r="F23" i="1"/>
  <c r="F22" i="1"/>
  <c r="F21" i="1"/>
  <c r="F20" i="1"/>
  <c r="F19" i="1"/>
  <c r="F16" i="1"/>
  <c r="F15" i="1"/>
  <c r="F14" i="1"/>
  <c r="F13" i="1"/>
  <c r="F9" i="1"/>
  <c r="F10" i="1"/>
  <c r="F11" i="1"/>
  <c r="F12" i="1"/>
  <c r="F7" i="1"/>
  <c r="G29" i="3" l="1"/>
  <c r="E36" i="3" s="1"/>
  <c r="G30" i="2"/>
  <c r="E37" i="2" s="1"/>
</calcChain>
</file>

<file path=xl/sharedStrings.xml><?xml version="1.0" encoding="utf-8"?>
<sst xmlns="http://schemas.openxmlformats.org/spreadsheetml/2006/main" count="199" uniqueCount="99">
  <si>
    <t>taller Aiptasia zapper</t>
  </si>
  <si>
    <t>Item</t>
  </si>
  <si>
    <t>Cantidad</t>
  </si>
  <si>
    <t>Obs</t>
  </si>
  <si>
    <t>4 zappers</t>
  </si>
  <si>
    <t>pegamento acrilico</t>
  </si>
  <si>
    <t>1 botella</t>
  </si>
  <si>
    <t>carbon taladro</t>
  </si>
  <si>
    <t>dos por paquete</t>
  </si>
  <si>
    <t>1mt  cable parlante</t>
  </si>
  <si>
    <t>1 mt por participante</t>
  </si>
  <si>
    <t>silicona delgada</t>
  </si>
  <si>
    <t>1 trozo por participante (punta)</t>
  </si>
  <si>
    <t>silicona gruesa por participante</t>
  </si>
  <si>
    <t>Costo final</t>
  </si>
  <si>
    <t>Costo Unitario</t>
  </si>
  <si>
    <t>paquete de 4</t>
  </si>
  <si>
    <t>aguja de coser 6 cms</t>
  </si>
  <si>
    <t>acero</t>
  </si>
  <si>
    <t>termofundante (mt) 1,5cms diam</t>
  </si>
  <si>
    <t>termofundante (mt) 2 cms diam</t>
  </si>
  <si>
    <t>4 cms diametro para punta</t>
  </si>
  <si>
    <t>4 cms diametro para cubre carbon</t>
  </si>
  <si>
    <t>3 cms diametro para cubre tope carbon</t>
  </si>
  <si>
    <t>3 cms diametro para final tubo</t>
  </si>
  <si>
    <t>amarra plastica paquete 2,5x150mm 25 u</t>
  </si>
  <si>
    <t>2 por persona</t>
  </si>
  <si>
    <t>pulsador rojo</t>
  </si>
  <si>
    <t>termofundante (mt) 0,5 cms diam</t>
  </si>
  <si>
    <t>4 cms para bornes</t>
  </si>
  <si>
    <t xml:space="preserve">6 cms para pulsador </t>
  </si>
  <si>
    <t>tubo acrilico 12 mm (2 mt)</t>
  </si>
  <si>
    <t>tubo acrilico 10 mm (2mt)</t>
  </si>
  <si>
    <t>gorila glue</t>
  </si>
  <si>
    <t>sellador epoxico</t>
  </si>
  <si>
    <t>conector hembra transformador</t>
  </si>
  <si>
    <t>transformador 12Volts 1500 mah</t>
  </si>
  <si>
    <t>jeringa + aguja</t>
  </si>
  <si>
    <t>para dispensar pegam acrilico</t>
  </si>
  <si>
    <t>entrega de materiales</t>
  </si>
  <si>
    <t>bolsa ziploc 50 unidades</t>
  </si>
  <si>
    <t>Cantidad participantes</t>
  </si>
  <si>
    <t>Costo por participante</t>
  </si>
  <si>
    <t>piezas acrilicas soporte carbon</t>
  </si>
  <si>
    <t>doblado acrilico  (punta)</t>
  </si>
  <si>
    <t>corte de piezas acrilicas para soporte carbon</t>
  </si>
  <si>
    <t>Estacion</t>
  </si>
  <si>
    <t>Implementos</t>
  </si>
  <si>
    <t>plancha de pelo</t>
  </si>
  <si>
    <t>sierra fina y guia para corte en 45 grados</t>
  </si>
  <si>
    <t>Perforacion acrilico</t>
  </si>
  <si>
    <t>cautin de punta</t>
  </si>
  <si>
    <t>pasar aguja por el centro de trozo silicona delgada</t>
  </si>
  <si>
    <t>encendedor para calentar aguja y alicate de punta</t>
  </si>
  <si>
    <t>soldado de aguja al cable</t>
  </si>
  <si>
    <t>Paso de cable por perforacion</t>
  </si>
  <si>
    <t>cautin, soldadura, pasta y alicate de punta</t>
  </si>
  <si>
    <t>alicate de punta</t>
  </si>
  <si>
    <t>soldado de carbon</t>
  </si>
  <si>
    <t>cautin, soldadura y pasta</t>
  </si>
  <si>
    <t>pegado de piezas acrilicas</t>
  </si>
  <si>
    <t>jeringa, aguja y pegamento acrilico</t>
  </si>
  <si>
    <t>sellado con silicona</t>
  </si>
  <si>
    <t>pistola de silicona y barra de silicona</t>
  </si>
  <si>
    <t>calentar punta acrilico para sellar la barra</t>
  </si>
  <si>
    <t>colocar termofundante al zapper</t>
  </si>
  <si>
    <t>alicate de punta y encendedor</t>
  </si>
  <si>
    <t>soldar pulsador</t>
  </si>
  <si>
    <t>Colocar sellante epoxico al interior de pulsador</t>
  </si>
  <si>
    <t>colocar termofundantes al pulsador</t>
  </si>
  <si>
    <t>encendedor</t>
  </si>
  <si>
    <t>soldar hembra transformador</t>
  </si>
  <si>
    <t>Estacion 1</t>
  </si>
  <si>
    <t>Estacion 2</t>
  </si>
  <si>
    <t>Estacion 3</t>
  </si>
  <si>
    <t>se entregara correlativo de inscripcion el cual será su monto a depositar</t>
  </si>
  <si>
    <t>y los correlativos comenzarán desde el 15001</t>
  </si>
  <si>
    <t>11:00 Inicio:entrega de materiales</t>
  </si>
  <si>
    <t>11:30 explicacion de la actividad y estaciones de trabajo</t>
  </si>
  <si>
    <t>12:00 desarrollo del taller</t>
  </si>
  <si>
    <t>13:00 picoteo asado de camaraderia y bebidas ( nada de alcohol)</t>
  </si>
  <si>
    <t>16:00 termino del taller</t>
  </si>
  <si>
    <t>16:30 horas premiacion a 1er, 2do y 3er lugar en construccion</t>
  </si>
  <si>
    <t>17:00 Rifa de lampara Nano acuario DIY</t>
  </si>
  <si>
    <t>18:00 finalizacion de jornada (calabaza)</t>
  </si>
  <si>
    <t>Lugar:</t>
  </si>
  <si>
    <t>a confirmar</t>
  </si>
  <si>
    <t>8 zappers</t>
  </si>
  <si>
    <t>12 zappers</t>
  </si>
  <si>
    <t>Etapas del taller /estaciones de fabricacion</t>
  </si>
  <si>
    <t>la idea de las etapas es poder dividir a los asistentes en distintos modulos de fabricacion y de esta manera conseguir un trabajo ordenado compliendo con el proyecto de taller</t>
  </si>
  <si>
    <t>Estimad@s</t>
  </si>
  <si>
    <t>comunicamos la organización del taller para construir el aiptasia zapper</t>
  </si>
  <si>
    <t>Inscripciones: desde xxxxx de xxxx al xxxx de xxxxxx</t>
  </si>
  <si>
    <t>Descripcion del taller:</t>
  </si>
  <si>
    <t>Datos para deposito:</t>
  </si>
  <si>
    <t>Fecha del taller: xxxxxx</t>
  </si>
  <si>
    <t xml:space="preserve">Email de inscripcion: </t>
  </si>
  <si>
    <t>Costo del taller: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</si>
</sst>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\ #,##0;[Red]\-&quot;$&quot;\ #,##0"/>
    <numFmt numFmtId="44" formatCode="_-&quot;$&quot;\ * #,##0.00_-;\-&quot;$&quot;\ * #,##0.00_-;_-&quot;$&quot;\ * &quot;-&quot;??_-;_-@_-"/>
    <numFmt numFmtId="164" formatCode="_-&quot;$&quot;\ * #,##0_-;\-&quot;$&quot;\ * #,##0_-;_-&quot;$&quot;\ 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0">
    <xf numFmtId="0" fontId="0" fillId="0" borderId="0" xfId="0"/>
    <xf numFmtId="164" fontId="0" fillId="0" borderId="0" xfId="1" applyNumberFormat="1" applyFont="1"/>
    <xf numFmtId="164" fontId="0" fillId="0" borderId="0" xfId="0" applyNumberFormat="1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/>
    <xf numFmtId="0" fontId="0" fillId="2" borderId="2" xfId="0" applyFill="1" applyBorder="1"/>
    <xf numFmtId="0" fontId="0" fillId="2" borderId="10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2" fillId="0" borderId="0" xfId="0" applyFont="1" applyAlignment="1">
      <alignment horizontal="center"/>
    </xf>
    <xf numFmtId="6" fontId="0" fillId="0" borderId="0" xfId="0" applyNumberFormat="1"/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14" xfId="0" applyBorder="1"/>
    <xf numFmtId="164" fontId="0" fillId="0" borderId="14" xfId="0" applyNumberFormat="1" applyBorder="1"/>
    <xf numFmtId="0" fontId="0" fillId="3" borderId="14" xfId="0" applyFill="1" applyBorder="1"/>
    <xf numFmtId="164" fontId="0" fillId="3" borderId="14" xfId="1" applyNumberFormat="1" applyFont="1" applyFill="1" applyBorder="1"/>
    <xf numFmtId="0" fontId="3" fillId="0" borderId="0" xfId="0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F36"/>
  <sheetViews>
    <sheetView showGridLines="0" tabSelected="1" workbookViewId="0">
      <selection activeCell="K29" sqref="K29"/>
    </sheetView>
  </sheetViews>
  <sheetFormatPr baseColWidth="10" defaultRowHeight="15" x14ac:dyDescent="0.25"/>
  <cols>
    <col min="2" max="2" width="8.85546875" bestFit="1" customWidth="1"/>
    <col min="3" max="3" width="37.28515625" bestFit="1" customWidth="1"/>
    <col min="4" max="4" width="37" bestFit="1" customWidth="1"/>
    <col min="5" max="5" width="14.5703125" style="1" bestFit="1" customWidth="1"/>
  </cols>
  <sheetData>
    <row r="3" spans="2:6" x14ac:dyDescent="0.25">
      <c r="B3" s="24" t="s">
        <v>0</v>
      </c>
      <c r="C3" s="24"/>
      <c r="D3" s="24"/>
      <c r="E3" s="24"/>
    </row>
    <row r="6" spans="2:6" x14ac:dyDescent="0.25">
      <c r="B6" s="27" t="s">
        <v>2</v>
      </c>
      <c r="C6" s="27" t="s">
        <v>1</v>
      </c>
      <c r="D6" s="27" t="s">
        <v>3</v>
      </c>
      <c r="E6" s="28" t="s">
        <v>15</v>
      </c>
      <c r="F6" s="27" t="s">
        <v>14</v>
      </c>
    </row>
    <row r="7" spans="2:6" x14ac:dyDescent="0.25">
      <c r="B7">
        <v>1</v>
      </c>
      <c r="C7" t="s">
        <v>32</v>
      </c>
      <c r="D7" t="s">
        <v>4</v>
      </c>
      <c r="E7" s="1">
        <v>3000</v>
      </c>
      <c r="F7" s="2">
        <f>B7*E7</f>
        <v>3000</v>
      </c>
    </row>
    <row r="8" spans="2:6" x14ac:dyDescent="0.25">
      <c r="B8">
        <v>1</v>
      </c>
      <c r="C8" t="s">
        <v>32</v>
      </c>
      <c r="D8" t="s">
        <v>43</v>
      </c>
      <c r="E8" s="1">
        <v>2500</v>
      </c>
      <c r="F8" s="2">
        <f>E8*B8</f>
        <v>2500</v>
      </c>
    </row>
    <row r="9" spans="2:6" x14ac:dyDescent="0.25">
      <c r="B9">
        <v>1</v>
      </c>
      <c r="C9" t="s">
        <v>5</v>
      </c>
      <c r="D9" t="s">
        <v>6</v>
      </c>
      <c r="E9" s="1">
        <v>2000</v>
      </c>
      <c r="F9" s="2">
        <f t="shared" ref="F9:F16" si="0">B9*E9</f>
        <v>2000</v>
      </c>
    </row>
    <row r="10" spans="2:6" x14ac:dyDescent="0.25">
      <c r="B10">
        <v>2</v>
      </c>
      <c r="C10" t="s">
        <v>7</v>
      </c>
      <c r="D10" t="s">
        <v>8</v>
      </c>
      <c r="E10" s="1">
        <v>3000</v>
      </c>
      <c r="F10" s="2">
        <f t="shared" si="0"/>
        <v>6000</v>
      </c>
    </row>
    <row r="11" spans="2:6" x14ac:dyDescent="0.25">
      <c r="B11">
        <v>4</v>
      </c>
      <c r="C11" t="s">
        <v>9</v>
      </c>
      <c r="D11" t="s">
        <v>10</v>
      </c>
      <c r="E11" s="1">
        <v>500</v>
      </c>
      <c r="F11" s="2">
        <f t="shared" si="0"/>
        <v>2000</v>
      </c>
    </row>
    <row r="12" spans="2:6" x14ac:dyDescent="0.25">
      <c r="B12">
        <v>1</v>
      </c>
      <c r="C12" t="s">
        <v>11</v>
      </c>
      <c r="D12" t="s">
        <v>12</v>
      </c>
      <c r="E12" s="1">
        <v>500</v>
      </c>
      <c r="F12" s="2">
        <f t="shared" si="0"/>
        <v>500</v>
      </c>
    </row>
    <row r="13" spans="2:6" x14ac:dyDescent="0.25">
      <c r="B13">
        <v>1</v>
      </c>
      <c r="C13" t="s">
        <v>13</v>
      </c>
      <c r="D13" t="s">
        <v>16</v>
      </c>
      <c r="E13" s="1">
        <v>3000</v>
      </c>
      <c r="F13" s="2">
        <f t="shared" si="0"/>
        <v>3000</v>
      </c>
    </row>
    <row r="14" spans="2:6" x14ac:dyDescent="0.25">
      <c r="B14">
        <v>4</v>
      </c>
      <c r="C14" t="s">
        <v>17</v>
      </c>
      <c r="D14" t="s">
        <v>18</v>
      </c>
      <c r="E14" s="1">
        <v>200</v>
      </c>
      <c r="F14" s="2">
        <f t="shared" si="0"/>
        <v>800</v>
      </c>
    </row>
    <row r="15" spans="2:6" x14ac:dyDescent="0.25">
      <c r="B15">
        <v>1</v>
      </c>
      <c r="C15" t="s">
        <v>19</v>
      </c>
      <c r="D15" t="s">
        <v>21</v>
      </c>
      <c r="E15" s="1">
        <v>1300</v>
      </c>
      <c r="F15" s="2">
        <f t="shared" si="0"/>
        <v>1300</v>
      </c>
    </row>
    <row r="16" spans="2:6" x14ac:dyDescent="0.25">
      <c r="B16">
        <v>1</v>
      </c>
      <c r="C16" t="s">
        <v>20</v>
      </c>
      <c r="D16" t="s">
        <v>22</v>
      </c>
      <c r="E16" s="1">
        <v>1300</v>
      </c>
      <c r="F16" s="2">
        <f t="shared" si="0"/>
        <v>1300</v>
      </c>
    </row>
    <row r="17" spans="2:6" x14ac:dyDescent="0.25">
      <c r="B17">
        <v>1</v>
      </c>
      <c r="C17" t="s">
        <v>20</v>
      </c>
      <c r="D17" t="s">
        <v>23</v>
      </c>
    </row>
    <row r="18" spans="2:6" x14ac:dyDescent="0.25">
      <c r="B18">
        <v>1</v>
      </c>
      <c r="C18" t="s">
        <v>19</v>
      </c>
      <c r="D18" t="s">
        <v>24</v>
      </c>
    </row>
    <row r="19" spans="2:6" x14ac:dyDescent="0.25">
      <c r="B19">
        <v>1</v>
      </c>
      <c r="C19" t="s">
        <v>25</v>
      </c>
      <c r="D19" t="s">
        <v>26</v>
      </c>
      <c r="E19" s="1">
        <v>1600</v>
      </c>
      <c r="F19" s="2">
        <f t="shared" ref="F19:F27" si="1">B19*E19</f>
        <v>1600</v>
      </c>
    </row>
    <row r="20" spans="2:6" x14ac:dyDescent="0.25">
      <c r="B20">
        <v>4</v>
      </c>
      <c r="C20" t="s">
        <v>27</v>
      </c>
      <c r="E20" s="1">
        <v>1500</v>
      </c>
      <c r="F20" s="2">
        <f t="shared" si="1"/>
        <v>6000</v>
      </c>
    </row>
    <row r="21" spans="2:6" x14ac:dyDescent="0.25">
      <c r="B21">
        <v>1</v>
      </c>
      <c r="C21" t="s">
        <v>28</v>
      </c>
      <c r="D21" t="s">
        <v>29</v>
      </c>
      <c r="E21" s="1">
        <v>1300</v>
      </c>
      <c r="F21" s="2">
        <f t="shared" si="1"/>
        <v>1300</v>
      </c>
    </row>
    <row r="22" spans="2:6" x14ac:dyDescent="0.25">
      <c r="B22">
        <v>1</v>
      </c>
      <c r="C22" t="s">
        <v>31</v>
      </c>
      <c r="D22" t="s">
        <v>30</v>
      </c>
      <c r="E22" s="1">
        <v>3000</v>
      </c>
      <c r="F22" s="2">
        <f t="shared" si="1"/>
        <v>3000</v>
      </c>
    </row>
    <row r="23" spans="2:6" x14ac:dyDescent="0.25">
      <c r="B23">
        <v>1</v>
      </c>
      <c r="C23" t="s">
        <v>33</v>
      </c>
      <c r="D23" t="s">
        <v>34</v>
      </c>
      <c r="E23" s="1">
        <v>3000</v>
      </c>
      <c r="F23" s="2">
        <f t="shared" si="1"/>
        <v>3000</v>
      </c>
    </row>
    <row r="24" spans="2:6" x14ac:dyDescent="0.25">
      <c r="B24">
        <v>4</v>
      </c>
      <c r="C24" t="s">
        <v>35</v>
      </c>
      <c r="E24" s="1">
        <v>500</v>
      </c>
      <c r="F24" s="2">
        <f t="shared" si="1"/>
        <v>2000</v>
      </c>
    </row>
    <row r="25" spans="2:6" x14ac:dyDescent="0.25">
      <c r="B25">
        <v>4</v>
      </c>
      <c r="C25" t="s">
        <v>36</v>
      </c>
      <c r="E25" s="1">
        <v>3000</v>
      </c>
      <c r="F25" s="2">
        <f t="shared" si="1"/>
        <v>12000</v>
      </c>
    </row>
    <row r="26" spans="2:6" x14ac:dyDescent="0.25">
      <c r="B26">
        <v>1</v>
      </c>
      <c r="C26" t="s">
        <v>37</v>
      </c>
      <c r="D26" t="s">
        <v>38</v>
      </c>
      <c r="E26" s="1">
        <v>500</v>
      </c>
      <c r="F26" s="2">
        <f t="shared" si="1"/>
        <v>500</v>
      </c>
    </row>
    <row r="27" spans="2:6" x14ac:dyDescent="0.25">
      <c r="B27">
        <v>1</v>
      </c>
      <c r="C27" t="s">
        <v>40</v>
      </c>
      <c r="D27" t="s">
        <v>39</v>
      </c>
      <c r="E27" s="1">
        <v>3000</v>
      </c>
      <c r="F27" s="2">
        <f t="shared" si="1"/>
        <v>3000</v>
      </c>
    </row>
    <row r="28" spans="2:6" x14ac:dyDescent="0.25">
      <c r="F28" s="3"/>
    </row>
    <row r="29" spans="2:6" x14ac:dyDescent="0.25">
      <c r="F29" s="2">
        <f>SUM(F7:F28)</f>
        <v>54800</v>
      </c>
    </row>
    <row r="35" spans="3:4" x14ac:dyDescent="0.25">
      <c r="C35" s="27" t="s">
        <v>41</v>
      </c>
      <c r="D35" s="25">
        <v>4</v>
      </c>
    </row>
    <row r="36" spans="3:4" x14ac:dyDescent="0.25">
      <c r="C36" s="27" t="s">
        <v>42</v>
      </c>
      <c r="D36" s="26">
        <f>F29/D35</f>
        <v>13700</v>
      </c>
    </row>
  </sheetData>
  <mergeCells count="1">
    <mergeCell ref="B3:E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G37"/>
  <sheetViews>
    <sheetView showGridLines="0" topLeftCell="A13" zoomScaleNormal="100" workbookViewId="0">
      <selection activeCell="N14" sqref="N14"/>
    </sheetView>
  </sheetViews>
  <sheetFormatPr baseColWidth="10" defaultRowHeight="15" x14ac:dyDescent="0.25"/>
  <cols>
    <col min="3" max="3" width="8.85546875" bestFit="1" customWidth="1"/>
    <col min="4" max="4" width="37.28515625" bestFit="1" customWidth="1"/>
    <col min="5" max="5" width="35.7109375" bestFit="1" customWidth="1"/>
    <col min="6" max="6" width="15" bestFit="1" customWidth="1"/>
    <col min="7" max="7" width="10.42578125" bestFit="1" customWidth="1"/>
  </cols>
  <sheetData>
    <row r="3" spans="3:7" x14ac:dyDescent="0.25">
      <c r="C3" s="24" t="s">
        <v>0</v>
      </c>
      <c r="D3" s="24"/>
      <c r="E3" s="24"/>
      <c r="F3" s="24"/>
    </row>
    <row r="4" spans="3:7" x14ac:dyDescent="0.25">
      <c r="F4" s="1"/>
    </row>
    <row r="5" spans="3:7" x14ac:dyDescent="0.25">
      <c r="F5" s="1"/>
    </row>
    <row r="6" spans="3:7" x14ac:dyDescent="0.25">
      <c r="C6" s="27" t="s">
        <v>2</v>
      </c>
      <c r="D6" s="27" t="s">
        <v>1</v>
      </c>
      <c r="E6" s="27" t="s">
        <v>3</v>
      </c>
      <c r="F6" s="28" t="s">
        <v>15</v>
      </c>
      <c r="G6" s="27" t="s">
        <v>14</v>
      </c>
    </row>
    <row r="7" spans="3:7" x14ac:dyDescent="0.25">
      <c r="C7">
        <v>2</v>
      </c>
      <c r="D7" t="s">
        <v>32</v>
      </c>
      <c r="E7" t="s">
        <v>87</v>
      </c>
      <c r="F7" s="1">
        <v>3000</v>
      </c>
      <c r="G7" s="2">
        <f>C7*F7</f>
        <v>6000</v>
      </c>
    </row>
    <row r="8" spans="3:7" x14ac:dyDescent="0.25">
      <c r="C8">
        <v>1</v>
      </c>
      <c r="D8" t="s">
        <v>32</v>
      </c>
      <c r="E8" t="s">
        <v>43</v>
      </c>
      <c r="F8" s="1">
        <v>2500</v>
      </c>
      <c r="G8" s="2">
        <f>F8*C8</f>
        <v>2500</v>
      </c>
    </row>
    <row r="9" spans="3:7" x14ac:dyDescent="0.25">
      <c r="C9">
        <v>1</v>
      </c>
      <c r="D9" t="s">
        <v>5</v>
      </c>
      <c r="E9" t="s">
        <v>6</v>
      </c>
      <c r="F9" s="1">
        <v>2000</v>
      </c>
      <c r="G9" s="2">
        <f t="shared" ref="G9:G16" si="0">C9*F9</f>
        <v>2000</v>
      </c>
    </row>
    <row r="10" spans="3:7" x14ac:dyDescent="0.25">
      <c r="C10">
        <v>4</v>
      </c>
      <c r="D10" t="s">
        <v>7</v>
      </c>
      <c r="E10" t="s">
        <v>8</v>
      </c>
      <c r="F10" s="1">
        <v>3000</v>
      </c>
      <c r="G10" s="2">
        <f t="shared" si="0"/>
        <v>12000</v>
      </c>
    </row>
    <row r="11" spans="3:7" x14ac:dyDescent="0.25">
      <c r="C11">
        <v>8</v>
      </c>
      <c r="D11" t="s">
        <v>9</v>
      </c>
      <c r="E11" t="s">
        <v>10</v>
      </c>
      <c r="F11" s="1">
        <v>500</v>
      </c>
      <c r="G11" s="2">
        <f t="shared" si="0"/>
        <v>4000</v>
      </c>
    </row>
    <row r="12" spans="3:7" x14ac:dyDescent="0.25">
      <c r="C12">
        <v>2</v>
      </c>
      <c r="D12" t="s">
        <v>11</v>
      </c>
      <c r="E12" t="s">
        <v>12</v>
      </c>
      <c r="F12" s="1">
        <v>500</v>
      </c>
      <c r="G12" s="2">
        <f t="shared" si="0"/>
        <v>1000</v>
      </c>
    </row>
    <row r="13" spans="3:7" x14ac:dyDescent="0.25">
      <c r="C13">
        <v>2</v>
      </c>
      <c r="D13" t="s">
        <v>13</v>
      </c>
      <c r="E13" t="s">
        <v>16</v>
      </c>
      <c r="F13" s="1">
        <v>3000</v>
      </c>
      <c r="G13" s="2">
        <f t="shared" si="0"/>
        <v>6000</v>
      </c>
    </row>
    <row r="14" spans="3:7" x14ac:dyDescent="0.25">
      <c r="C14">
        <v>8</v>
      </c>
      <c r="D14" t="s">
        <v>17</v>
      </c>
      <c r="E14" t="s">
        <v>18</v>
      </c>
      <c r="F14" s="1">
        <v>200</v>
      </c>
      <c r="G14" s="2">
        <f t="shared" si="0"/>
        <v>1600</v>
      </c>
    </row>
    <row r="15" spans="3:7" x14ac:dyDescent="0.25">
      <c r="C15">
        <v>1</v>
      </c>
      <c r="D15" t="s">
        <v>19</v>
      </c>
      <c r="E15" t="s">
        <v>21</v>
      </c>
      <c r="F15" s="1">
        <v>1300</v>
      </c>
      <c r="G15" s="2">
        <f t="shared" si="0"/>
        <v>1300</v>
      </c>
    </row>
    <row r="16" spans="3:7" x14ac:dyDescent="0.25">
      <c r="C16">
        <v>1</v>
      </c>
      <c r="D16" t="s">
        <v>20</v>
      </c>
      <c r="E16" t="s">
        <v>22</v>
      </c>
      <c r="F16" s="1">
        <v>1300</v>
      </c>
      <c r="G16" s="2">
        <f t="shared" si="0"/>
        <v>1300</v>
      </c>
    </row>
    <row r="17" spans="3:7" x14ac:dyDescent="0.25">
      <c r="C17">
        <v>1</v>
      </c>
      <c r="D17" t="s">
        <v>20</v>
      </c>
      <c r="E17" t="s">
        <v>23</v>
      </c>
      <c r="F17" s="1"/>
    </row>
    <row r="18" spans="3:7" x14ac:dyDescent="0.25">
      <c r="C18">
        <v>1</v>
      </c>
      <c r="D18" t="s">
        <v>19</v>
      </c>
      <c r="E18" t="s">
        <v>24</v>
      </c>
      <c r="F18" s="1"/>
    </row>
    <row r="19" spans="3:7" x14ac:dyDescent="0.25">
      <c r="C19">
        <v>1</v>
      </c>
      <c r="D19" t="s">
        <v>25</v>
      </c>
      <c r="E19" t="s">
        <v>26</v>
      </c>
      <c r="F19" s="1">
        <v>1600</v>
      </c>
      <c r="G19" s="2">
        <f t="shared" ref="G19:G27" si="1">C19*F19</f>
        <v>1600</v>
      </c>
    </row>
    <row r="20" spans="3:7" x14ac:dyDescent="0.25">
      <c r="C20">
        <v>8</v>
      </c>
      <c r="D20" t="s">
        <v>27</v>
      </c>
      <c r="F20" s="1">
        <v>1500</v>
      </c>
      <c r="G20" s="2">
        <f t="shared" si="1"/>
        <v>12000</v>
      </c>
    </row>
    <row r="21" spans="3:7" x14ac:dyDescent="0.25">
      <c r="C21">
        <v>1</v>
      </c>
      <c r="D21" t="s">
        <v>28</v>
      </c>
      <c r="E21" t="s">
        <v>29</v>
      </c>
      <c r="F21" s="1">
        <v>1300</v>
      </c>
      <c r="G21" s="2">
        <f t="shared" si="1"/>
        <v>1300</v>
      </c>
    </row>
    <row r="22" spans="3:7" x14ac:dyDescent="0.25">
      <c r="C22">
        <v>1</v>
      </c>
      <c r="D22" t="s">
        <v>31</v>
      </c>
      <c r="E22" t="s">
        <v>30</v>
      </c>
      <c r="F22" s="1">
        <v>3000</v>
      </c>
      <c r="G22" s="2">
        <f t="shared" si="1"/>
        <v>3000</v>
      </c>
    </row>
    <row r="23" spans="3:7" x14ac:dyDescent="0.25">
      <c r="C23">
        <v>1</v>
      </c>
      <c r="D23" t="s">
        <v>33</v>
      </c>
      <c r="E23" t="s">
        <v>34</v>
      </c>
      <c r="F23" s="1">
        <v>3000</v>
      </c>
      <c r="G23" s="2">
        <f t="shared" si="1"/>
        <v>3000</v>
      </c>
    </row>
    <row r="24" spans="3:7" x14ac:dyDescent="0.25">
      <c r="C24">
        <v>8</v>
      </c>
      <c r="D24" t="s">
        <v>35</v>
      </c>
      <c r="F24" s="1">
        <v>500</v>
      </c>
      <c r="G24" s="2">
        <f t="shared" si="1"/>
        <v>4000</v>
      </c>
    </row>
    <row r="25" spans="3:7" x14ac:dyDescent="0.25">
      <c r="C25">
        <v>8</v>
      </c>
      <c r="D25" t="s">
        <v>36</v>
      </c>
      <c r="F25" s="1">
        <v>3000</v>
      </c>
      <c r="G25" s="2">
        <f t="shared" si="1"/>
        <v>24000</v>
      </c>
    </row>
    <row r="26" spans="3:7" x14ac:dyDescent="0.25">
      <c r="C26">
        <v>1</v>
      </c>
      <c r="D26" t="s">
        <v>37</v>
      </c>
      <c r="E26" t="s">
        <v>38</v>
      </c>
      <c r="F26" s="1">
        <v>500</v>
      </c>
      <c r="G26" s="2">
        <f t="shared" si="1"/>
        <v>500</v>
      </c>
    </row>
    <row r="27" spans="3:7" x14ac:dyDescent="0.25">
      <c r="C27">
        <v>1</v>
      </c>
      <c r="D27" t="s">
        <v>40</v>
      </c>
      <c r="E27" t="s">
        <v>39</v>
      </c>
      <c r="F27" s="1">
        <v>3000</v>
      </c>
      <c r="G27" s="2">
        <f t="shared" si="1"/>
        <v>3000</v>
      </c>
    </row>
    <row r="28" spans="3:7" x14ac:dyDescent="0.25">
      <c r="F28" s="1"/>
      <c r="G28" s="2"/>
    </row>
    <row r="29" spans="3:7" x14ac:dyDescent="0.25">
      <c r="F29" s="1"/>
      <c r="G29" s="3"/>
    </row>
    <row r="30" spans="3:7" x14ac:dyDescent="0.25">
      <c r="F30" s="1"/>
      <c r="G30" s="2">
        <f>SUM(G7:G29)</f>
        <v>90100</v>
      </c>
    </row>
    <row r="31" spans="3:7" x14ac:dyDescent="0.25">
      <c r="F31" s="1"/>
    </row>
    <row r="32" spans="3:7" x14ac:dyDescent="0.25">
      <c r="F32" s="1"/>
    </row>
    <row r="33" spans="4:6" x14ac:dyDescent="0.25">
      <c r="F33" s="1"/>
    </row>
    <row r="34" spans="4:6" x14ac:dyDescent="0.25">
      <c r="F34" s="1"/>
    </row>
    <row r="35" spans="4:6" x14ac:dyDescent="0.25">
      <c r="F35" s="1"/>
    </row>
    <row r="36" spans="4:6" x14ac:dyDescent="0.25">
      <c r="D36" s="27" t="s">
        <v>41</v>
      </c>
      <c r="E36" s="25">
        <v>8</v>
      </c>
      <c r="F36" s="1"/>
    </row>
    <row r="37" spans="4:6" x14ac:dyDescent="0.25">
      <c r="D37" s="27" t="s">
        <v>42</v>
      </c>
      <c r="E37" s="26">
        <f>G30/E36</f>
        <v>11262.5</v>
      </c>
      <c r="F37" s="1"/>
    </row>
  </sheetData>
  <mergeCells count="1">
    <mergeCell ref="C3:F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G36"/>
  <sheetViews>
    <sheetView showGridLines="0" topLeftCell="A13" workbookViewId="0">
      <selection activeCell="J12" sqref="J12"/>
    </sheetView>
  </sheetViews>
  <sheetFormatPr baseColWidth="10" defaultRowHeight="15" x14ac:dyDescent="0.25"/>
  <cols>
    <col min="3" max="3" width="8.85546875" bestFit="1" customWidth="1"/>
    <col min="4" max="4" width="37.28515625" bestFit="1" customWidth="1"/>
    <col min="5" max="5" width="35.7109375" bestFit="1" customWidth="1"/>
    <col min="6" max="6" width="15" bestFit="1" customWidth="1"/>
    <col min="7" max="7" width="10.42578125" bestFit="1" customWidth="1"/>
  </cols>
  <sheetData>
    <row r="3" spans="3:7" x14ac:dyDescent="0.25">
      <c r="C3" s="24" t="s">
        <v>0</v>
      </c>
      <c r="D3" s="24"/>
      <c r="E3" s="24"/>
      <c r="F3" s="24"/>
    </row>
    <row r="4" spans="3:7" x14ac:dyDescent="0.25">
      <c r="F4" s="1"/>
    </row>
    <row r="5" spans="3:7" x14ac:dyDescent="0.25">
      <c r="F5" s="1"/>
    </row>
    <row r="6" spans="3:7" x14ac:dyDescent="0.25">
      <c r="C6" s="27" t="s">
        <v>2</v>
      </c>
      <c r="D6" s="27" t="s">
        <v>1</v>
      </c>
      <c r="E6" s="27" t="s">
        <v>3</v>
      </c>
      <c r="F6" s="28" t="s">
        <v>15</v>
      </c>
      <c r="G6" s="27" t="s">
        <v>14</v>
      </c>
    </row>
    <row r="7" spans="3:7" x14ac:dyDescent="0.25">
      <c r="C7">
        <v>3</v>
      </c>
      <c r="D7" t="s">
        <v>32</v>
      </c>
      <c r="E7" t="s">
        <v>88</v>
      </c>
      <c r="F7" s="1">
        <v>3000</v>
      </c>
      <c r="G7" s="2">
        <f>C7*F7</f>
        <v>9000</v>
      </c>
    </row>
    <row r="8" spans="3:7" x14ac:dyDescent="0.25">
      <c r="C8">
        <v>1</v>
      </c>
      <c r="D8" t="s">
        <v>32</v>
      </c>
      <c r="E8" t="s">
        <v>43</v>
      </c>
      <c r="F8" s="1">
        <v>2500</v>
      </c>
      <c r="G8" s="2">
        <f>F8*C8</f>
        <v>2500</v>
      </c>
    </row>
    <row r="9" spans="3:7" x14ac:dyDescent="0.25">
      <c r="C9">
        <v>1</v>
      </c>
      <c r="D9" t="s">
        <v>5</v>
      </c>
      <c r="E9" t="s">
        <v>6</v>
      </c>
      <c r="F9" s="1">
        <v>2000</v>
      </c>
      <c r="G9" s="2">
        <f t="shared" ref="G9:G16" si="0">C9*F9</f>
        <v>2000</v>
      </c>
    </row>
    <row r="10" spans="3:7" x14ac:dyDescent="0.25">
      <c r="C10">
        <v>6</v>
      </c>
      <c r="D10" t="s">
        <v>7</v>
      </c>
      <c r="E10" t="s">
        <v>8</v>
      </c>
      <c r="F10" s="1">
        <v>3000</v>
      </c>
      <c r="G10" s="2">
        <f t="shared" si="0"/>
        <v>18000</v>
      </c>
    </row>
    <row r="11" spans="3:7" x14ac:dyDescent="0.25">
      <c r="C11">
        <v>12</v>
      </c>
      <c r="D11" t="s">
        <v>9</v>
      </c>
      <c r="E11" t="s">
        <v>10</v>
      </c>
      <c r="F11" s="1">
        <v>500</v>
      </c>
      <c r="G11" s="2">
        <f t="shared" si="0"/>
        <v>6000</v>
      </c>
    </row>
    <row r="12" spans="3:7" x14ac:dyDescent="0.25">
      <c r="C12">
        <v>3</v>
      </c>
      <c r="D12" t="s">
        <v>11</v>
      </c>
      <c r="E12" t="s">
        <v>12</v>
      </c>
      <c r="F12" s="1">
        <v>500</v>
      </c>
      <c r="G12" s="2">
        <f t="shared" si="0"/>
        <v>1500</v>
      </c>
    </row>
    <row r="13" spans="3:7" x14ac:dyDescent="0.25">
      <c r="C13">
        <v>3</v>
      </c>
      <c r="D13" t="s">
        <v>13</v>
      </c>
      <c r="E13" t="s">
        <v>16</v>
      </c>
      <c r="F13" s="1">
        <v>3000</v>
      </c>
      <c r="G13" s="2">
        <f t="shared" si="0"/>
        <v>9000</v>
      </c>
    </row>
    <row r="14" spans="3:7" x14ac:dyDescent="0.25">
      <c r="C14">
        <v>12</v>
      </c>
      <c r="D14" t="s">
        <v>17</v>
      </c>
      <c r="E14" t="s">
        <v>18</v>
      </c>
      <c r="F14" s="1">
        <v>200</v>
      </c>
      <c r="G14" s="2">
        <f t="shared" si="0"/>
        <v>2400</v>
      </c>
    </row>
    <row r="15" spans="3:7" x14ac:dyDescent="0.25">
      <c r="C15">
        <v>1</v>
      </c>
      <c r="D15" t="s">
        <v>19</v>
      </c>
      <c r="E15" t="s">
        <v>21</v>
      </c>
      <c r="F15" s="1">
        <v>1300</v>
      </c>
      <c r="G15" s="2">
        <f t="shared" si="0"/>
        <v>1300</v>
      </c>
    </row>
    <row r="16" spans="3:7" x14ac:dyDescent="0.25">
      <c r="C16">
        <v>1</v>
      </c>
      <c r="D16" t="s">
        <v>20</v>
      </c>
      <c r="E16" t="s">
        <v>22</v>
      </c>
      <c r="F16" s="1">
        <v>1300</v>
      </c>
      <c r="G16" s="2">
        <f t="shared" si="0"/>
        <v>1300</v>
      </c>
    </row>
    <row r="17" spans="3:7" x14ac:dyDescent="0.25">
      <c r="C17">
        <v>1</v>
      </c>
      <c r="D17" t="s">
        <v>20</v>
      </c>
      <c r="E17" t="s">
        <v>23</v>
      </c>
      <c r="F17" s="1"/>
    </row>
    <row r="18" spans="3:7" x14ac:dyDescent="0.25">
      <c r="C18">
        <v>1</v>
      </c>
      <c r="D18" t="s">
        <v>19</v>
      </c>
      <c r="E18" t="s">
        <v>24</v>
      </c>
      <c r="F18" s="1"/>
    </row>
    <row r="19" spans="3:7" x14ac:dyDescent="0.25">
      <c r="C19">
        <v>1</v>
      </c>
      <c r="D19" t="s">
        <v>25</v>
      </c>
      <c r="E19" t="s">
        <v>26</v>
      </c>
      <c r="F19" s="1">
        <v>1600</v>
      </c>
      <c r="G19" s="2">
        <f t="shared" ref="G19:G27" si="1">C19*F19</f>
        <v>1600</v>
      </c>
    </row>
    <row r="20" spans="3:7" x14ac:dyDescent="0.25">
      <c r="C20">
        <v>12</v>
      </c>
      <c r="D20" t="s">
        <v>27</v>
      </c>
      <c r="F20" s="1">
        <v>1500</v>
      </c>
      <c r="G20" s="2">
        <f t="shared" si="1"/>
        <v>18000</v>
      </c>
    </row>
    <row r="21" spans="3:7" x14ac:dyDescent="0.25">
      <c r="C21">
        <v>1</v>
      </c>
      <c r="D21" t="s">
        <v>28</v>
      </c>
      <c r="E21" t="s">
        <v>29</v>
      </c>
      <c r="F21" s="1">
        <v>1300</v>
      </c>
      <c r="G21" s="2">
        <f t="shared" si="1"/>
        <v>1300</v>
      </c>
    </row>
    <row r="22" spans="3:7" x14ac:dyDescent="0.25">
      <c r="C22">
        <v>1</v>
      </c>
      <c r="D22" t="s">
        <v>31</v>
      </c>
      <c r="E22" t="s">
        <v>30</v>
      </c>
      <c r="F22" s="1">
        <v>3000</v>
      </c>
      <c r="G22" s="2">
        <f t="shared" si="1"/>
        <v>3000</v>
      </c>
    </row>
    <row r="23" spans="3:7" x14ac:dyDescent="0.25">
      <c r="C23">
        <v>1</v>
      </c>
      <c r="D23" t="s">
        <v>33</v>
      </c>
      <c r="E23" t="s">
        <v>34</v>
      </c>
      <c r="F23" s="1">
        <v>3000</v>
      </c>
      <c r="G23" s="2">
        <f t="shared" si="1"/>
        <v>3000</v>
      </c>
    </row>
    <row r="24" spans="3:7" x14ac:dyDescent="0.25">
      <c r="C24">
        <v>12</v>
      </c>
      <c r="D24" t="s">
        <v>35</v>
      </c>
      <c r="F24" s="1">
        <v>500</v>
      </c>
      <c r="G24" s="2">
        <f t="shared" si="1"/>
        <v>6000</v>
      </c>
    </row>
    <row r="25" spans="3:7" x14ac:dyDescent="0.25">
      <c r="C25">
        <v>12</v>
      </c>
      <c r="D25" t="s">
        <v>36</v>
      </c>
      <c r="F25" s="1">
        <v>3000</v>
      </c>
      <c r="G25" s="2">
        <f t="shared" si="1"/>
        <v>36000</v>
      </c>
    </row>
    <row r="26" spans="3:7" x14ac:dyDescent="0.25">
      <c r="C26">
        <v>1</v>
      </c>
      <c r="D26" t="s">
        <v>37</v>
      </c>
      <c r="E26" t="s">
        <v>38</v>
      </c>
      <c r="F26" s="1">
        <v>500</v>
      </c>
      <c r="G26" s="2">
        <f t="shared" si="1"/>
        <v>500</v>
      </c>
    </row>
    <row r="27" spans="3:7" x14ac:dyDescent="0.25">
      <c r="C27">
        <v>1</v>
      </c>
      <c r="D27" t="s">
        <v>40</v>
      </c>
      <c r="E27" t="s">
        <v>39</v>
      </c>
      <c r="F27" s="1">
        <v>3000</v>
      </c>
      <c r="G27" s="2">
        <f t="shared" si="1"/>
        <v>3000</v>
      </c>
    </row>
    <row r="28" spans="3:7" x14ac:dyDescent="0.25">
      <c r="F28" s="1"/>
      <c r="G28" s="3"/>
    </row>
    <row r="29" spans="3:7" x14ac:dyDescent="0.25">
      <c r="F29" s="1"/>
      <c r="G29" s="2">
        <f>SUM(G7:G28)</f>
        <v>125400</v>
      </c>
    </row>
    <row r="30" spans="3:7" x14ac:dyDescent="0.25">
      <c r="F30" s="1"/>
    </row>
    <row r="31" spans="3:7" x14ac:dyDescent="0.25">
      <c r="F31" s="1"/>
    </row>
    <row r="32" spans="3:7" x14ac:dyDescent="0.25">
      <c r="F32" s="1"/>
    </row>
    <row r="33" spans="4:6" x14ac:dyDescent="0.25">
      <c r="F33" s="1"/>
    </row>
    <row r="34" spans="4:6" x14ac:dyDescent="0.25">
      <c r="F34" s="1"/>
    </row>
    <row r="35" spans="4:6" x14ac:dyDescent="0.25">
      <c r="D35" s="27" t="s">
        <v>41</v>
      </c>
      <c r="E35" s="25">
        <v>12</v>
      </c>
      <c r="F35" s="1"/>
    </row>
    <row r="36" spans="4:6" x14ac:dyDescent="0.25">
      <c r="D36" s="27" t="s">
        <v>42</v>
      </c>
      <c r="E36" s="26">
        <f>G29/E35</f>
        <v>10450</v>
      </c>
      <c r="F36" s="1"/>
    </row>
  </sheetData>
  <mergeCells count="1">
    <mergeCell ref="C3:F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20"/>
  <sheetViews>
    <sheetView showGridLines="0" workbookViewId="0">
      <selection activeCell="G16" sqref="G16"/>
    </sheetView>
  </sheetViews>
  <sheetFormatPr baseColWidth="10" defaultRowHeight="15" x14ac:dyDescent="0.25"/>
  <cols>
    <col min="1" max="1" width="3.140625" customWidth="1"/>
    <col min="3" max="3" width="45.7109375" bestFit="1" customWidth="1"/>
    <col min="4" max="4" width="45.5703125" bestFit="1" customWidth="1"/>
  </cols>
  <sheetData>
    <row r="2" spans="2:4" ht="21" x14ac:dyDescent="0.35">
      <c r="C2" s="13" t="s">
        <v>89</v>
      </c>
    </row>
    <row r="3" spans="2:4" ht="21" x14ac:dyDescent="0.35">
      <c r="B3" t="s">
        <v>90</v>
      </c>
      <c r="C3" s="13"/>
    </row>
    <row r="4" spans="2:4" ht="15.75" thickBot="1" x14ac:dyDescent="0.3"/>
    <row r="5" spans="2:4" ht="15.75" thickBot="1" x14ac:dyDescent="0.3">
      <c r="B5" s="7" t="s">
        <v>46</v>
      </c>
      <c r="C5" s="8" t="s">
        <v>1</v>
      </c>
      <c r="D5" s="9" t="s">
        <v>47</v>
      </c>
    </row>
    <row r="6" spans="2:4" x14ac:dyDescent="0.25">
      <c r="B6" s="15" t="s">
        <v>72</v>
      </c>
      <c r="C6" s="10" t="s">
        <v>44</v>
      </c>
      <c r="D6" s="4" t="s">
        <v>48</v>
      </c>
    </row>
    <row r="7" spans="2:4" x14ac:dyDescent="0.25">
      <c r="B7" s="16"/>
      <c r="C7" s="11" t="s">
        <v>45</v>
      </c>
      <c r="D7" s="5" t="s">
        <v>49</v>
      </c>
    </row>
    <row r="8" spans="2:4" x14ac:dyDescent="0.25">
      <c r="B8" s="16"/>
      <c r="C8" s="11" t="s">
        <v>50</v>
      </c>
      <c r="D8" s="5" t="s">
        <v>51</v>
      </c>
    </row>
    <row r="9" spans="2:4" x14ac:dyDescent="0.25">
      <c r="B9" s="16"/>
      <c r="C9" s="11" t="s">
        <v>52</v>
      </c>
      <c r="D9" s="5" t="s">
        <v>53</v>
      </c>
    </row>
    <row r="10" spans="2:4" x14ac:dyDescent="0.25">
      <c r="B10" s="16"/>
      <c r="C10" s="11" t="s">
        <v>54</v>
      </c>
      <c r="D10" s="5" t="s">
        <v>56</v>
      </c>
    </row>
    <row r="11" spans="2:4" x14ac:dyDescent="0.25">
      <c r="B11" s="16"/>
      <c r="C11" s="11" t="s">
        <v>55</v>
      </c>
      <c r="D11" s="5" t="s">
        <v>57</v>
      </c>
    </row>
    <row r="12" spans="2:4" ht="15.75" thickBot="1" x14ac:dyDescent="0.3">
      <c r="B12" s="17"/>
      <c r="C12" s="12" t="s">
        <v>58</v>
      </c>
      <c r="D12" s="6" t="s">
        <v>59</v>
      </c>
    </row>
    <row r="13" spans="2:4" x14ac:dyDescent="0.25">
      <c r="B13" s="18" t="s">
        <v>73</v>
      </c>
      <c r="C13" s="10" t="s">
        <v>60</v>
      </c>
      <c r="D13" s="10" t="s">
        <v>61</v>
      </c>
    </row>
    <row r="14" spans="2:4" x14ac:dyDescent="0.25">
      <c r="B14" s="19"/>
      <c r="C14" s="11" t="s">
        <v>62</v>
      </c>
      <c r="D14" s="11" t="s">
        <v>63</v>
      </c>
    </row>
    <row r="15" spans="2:4" x14ac:dyDescent="0.25">
      <c r="B15" s="19"/>
      <c r="C15" s="11" t="s">
        <v>64</v>
      </c>
      <c r="D15" s="11" t="s">
        <v>48</v>
      </c>
    </row>
    <row r="16" spans="2:4" ht="15.75" thickBot="1" x14ac:dyDescent="0.3">
      <c r="B16" s="20"/>
      <c r="C16" s="11" t="s">
        <v>65</v>
      </c>
      <c r="D16" s="11" t="s">
        <v>66</v>
      </c>
    </row>
    <row r="17" spans="2:4" x14ac:dyDescent="0.25">
      <c r="B17" s="21" t="s">
        <v>74</v>
      </c>
      <c r="C17" s="10" t="s">
        <v>67</v>
      </c>
      <c r="D17" s="10" t="s">
        <v>59</v>
      </c>
    </row>
    <row r="18" spans="2:4" x14ac:dyDescent="0.25">
      <c r="B18" s="22"/>
      <c r="C18" s="11" t="s">
        <v>68</v>
      </c>
      <c r="D18" s="11" t="s">
        <v>34</v>
      </c>
    </row>
    <row r="19" spans="2:4" x14ac:dyDescent="0.25">
      <c r="B19" s="22"/>
      <c r="C19" s="11" t="s">
        <v>69</v>
      </c>
      <c r="D19" s="11" t="s">
        <v>70</v>
      </c>
    </row>
    <row r="20" spans="2:4" ht="15.75" thickBot="1" x14ac:dyDescent="0.3">
      <c r="B20" s="23"/>
      <c r="C20" s="12" t="s">
        <v>71</v>
      </c>
      <c r="D20" s="12" t="s">
        <v>59</v>
      </c>
    </row>
  </sheetData>
  <mergeCells count="3">
    <mergeCell ref="B6:B12"/>
    <mergeCell ref="B13:B16"/>
    <mergeCell ref="B17:B20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B31"/>
  <sheetViews>
    <sheetView showGridLines="0" topLeftCell="A13" workbookViewId="0">
      <selection activeCell="I7" sqref="I7"/>
    </sheetView>
  </sheetViews>
  <sheetFormatPr baseColWidth="10" defaultRowHeight="15" x14ac:dyDescent="0.25"/>
  <sheetData>
    <row r="3" spans="2:2" x14ac:dyDescent="0.25">
      <c r="B3" t="s">
        <v>91</v>
      </c>
    </row>
    <row r="4" spans="2:2" x14ac:dyDescent="0.25">
      <c r="B4" t="s">
        <v>92</v>
      </c>
    </row>
    <row r="5" spans="2:2" x14ac:dyDescent="0.25">
      <c r="B5" t="s">
        <v>93</v>
      </c>
    </row>
    <row r="7" spans="2:2" x14ac:dyDescent="0.25">
      <c r="B7" s="29" t="s">
        <v>97</v>
      </c>
    </row>
    <row r="9" spans="2:2" x14ac:dyDescent="0.25">
      <c r="B9" s="29" t="s">
        <v>96</v>
      </c>
    </row>
    <row r="12" spans="2:2" x14ac:dyDescent="0.25">
      <c r="B12" t="s">
        <v>75</v>
      </c>
    </row>
    <row r="14" spans="2:2" x14ac:dyDescent="0.25">
      <c r="B14" s="29" t="s">
        <v>98</v>
      </c>
    </row>
    <row r="15" spans="2:2" x14ac:dyDescent="0.25">
      <c r="B15" s="14">
        <v>15000</v>
      </c>
    </row>
    <row r="16" spans="2:2" x14ac:dyDescent="0.25">
      <c r="B16" t="s">
        <v>76</v>
      </c>
    </row>
    <row r="18" spans="2:2" x14ac:dyDescent="0.25">
      <c r="B18" s="29" t="s">
        <v>94</v>
      </c>
    </row>
    <row r="19" spans="2:2" x14ac:dyDescent="0.25">
      <c r="B19" t="s">
        <v>77</v>
      </c>
    </row>
    <row r="20" spans="2:2" x14ac:dyDescent="0.25">
      <c r="B20" t="s">
        <v>78</v>
      </c>
    </row>
    <row r="21" spans="2:2" x14ac:dyDescent="0.25">
      <c r="B21" t="s">
        <v>79</v>
      </c>
    </row>
    <row r="22" spans="2:2" x14ac:dyDescent="0.25">
      <c r="B22" t="s">
        <v>80</v>
      </c>
    </row>
    <row r="23" spans="2:2" x14ac:dyDescent="0.25">
      <c r="B23" t="s">
        <v>81</v>
      </c>
    </row>
    <row r="24" spans="2:2" x14ac:dyDescent="0.25">
      <c r="B24" t="s">
        <v>82</v>
      </c>
    </row>
    <row r="25" spans="2:2" x14ac:dyDescent="0.25">
      <c r="B25" t="s">
        <v>83</v>
      </c>
    </row>
    <row r="26" spans="2:2" x14ac:dyDescent="0.25">
      <c r="B26" t="s">
        <v>84</v>
      </c>
    </row>
    <row r="28" spans="2:2" x14ac:dyDescent="0.25">
      <c r="B28" s="29" t="s">
        <v>85</v>
      </c>
    </row>
    <row r="29" spans="2:2" x14ac:dyDescent="0.25">
      <c r="B29" t="s">
        <v>86</v>
      </c>
    </row>
    <row r="31" spans="2:2" x14ac:dyDescent="0.25">
      <c r="B31" s="29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Taller 4 personas</vt:lpstr>
      <vt:lpstr>Taller 8 personas</vt:lpstr>
      <vt:lpstr>Taller 12 personas</vt:lpstr>
      <vt:lpstr>Estaciones</vt:lpstr>
      <vt:lpstr>Comunicado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ANDRES PERALTA GONZALEZ</dc:creator>
  <cp:lastModifiedBy>ANDRES PERALTA GONZALEZ</cp:lastModifiedBy>
  <dcterms:created xsi:type="dcterms:W3CDTF">2015-10-06T14:45:33Z</dcterms:created>
  <dcterms:modified xsi:type="dcterms:W3CDTF">2016-10-04T20:21:07Z</dcterms:modified>
</cp:coreProperties>
</file>